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805" windowHeight="60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<sst xmlns="http://schemas.openxmlformats.org/spreadsheetml/2006/main" count="16" uniqueCount="13">
  <si>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Umrechnungen: 1 kW = 1,36 PS</t>
  </si>
  <si>
    <t>Umrechnung Geschwindigkeit 3,6 km/h = 1 m/s</t>
  </si>
  <si>
    <t>Es gilt folgende Formel: P = m * a * v =&gt; a=P/(m*v)</t>
  </si>
  <si>
    <t>Geschwindigkeit</t>
  </si>
  <si>
    <t>Masse des Autos</t>
  </si>
  <si>
    <t>PS des Autos</t>
  </si>
  <si>
    <t>max. Beschleunigung in m/s^2</t>
  </si>
  <si>
    <t>0 …100</t>
  </si>
  <si>
    <t>0… 200</t>
  </si>
  <si>
    <t>100 … 200</t>
  </si>
  <si>
    <t>Zeiten delta t = delta v / a</t>
  </si>
  <si>
    <t>Sek.</t>
  </si>
  <si>
    <t>m/s^2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</si>
</sst>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hh:mm:ss"/>
  </numFmts>
  <fonts count="7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Beschl. / Zeit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max. Beschl.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Tabelle1!$A$9:$A$29</c:f>
              <c:numCache/>
            </c:numRef>
          </c:cat>
          <c:val>
            <c:numRef>
              <c:f>Tabelle1!$B$9:$B$29</c:f>
              <c:numCache/>
            </c:numRef>
          </c:val>
          <c:smooth val="0"/>
        </c:ser>
        <c:ser>
          <c:idx val="1"/>
          <c:order val="1"/>
          <c:tx>
            <c:v>Zeit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Tabelle1!$D$9:$D$29</c:f>
              <c:numCache/>
            </c:numRef>
          </c:val>
          <c:smooth val="0"/>
        </c:ser>
        <c:marker val="1"/>
        <c:axId val="24039680"/>
        <c:axId val="15030529"/>
      </c:lineChart>
      <c:catAx>
        <c:axId val="24039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Geschw.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30529"/>
        <c:crosses val="autoZero"/>
        <c:auto val="1"/>
        <c:lblOffset val="100"/>
        <c:noMultiLvlLbl val="0"/>
      </c:catAx>
      <c:valAx>
        <c:axId val="15030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Beschl./ 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39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7</xdr:row>
      <xdr:rowOff>0</xdr:rowOff>
    </xdr:from>
    <xdr:to>
      <xdr:col>10</xdr:col>
      <xdr:colOff>533400</xdr:colOff>
      <xdr:row>28</xdr:row>
      <xdr:rowOff>57150</xdr:rowOff>
    </xdr:to>
    <xdr:graphicFrame>
      <xdr:nvGraphicFramePr>
        <xdr:cNvPr id="1" name="Chart 2"/>
        <xdr:cNvGraphicFramePr/>
      </xdr:nvGraphicFramePr>
      <xdr:xfrm>
        <a:off x="3981450" y="1133475"/>
        <a:ext cx="49434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J32" sqref="J32"/>
    </sheetView>
  </sheetViews>
  <sheetFormatPr defaultColWidth="11.421875" defaultRowHeight="12.75"/>
  <cols>
    <col min="1" max="1" width="15.00390625" style="0" customWidth="1"/>
    <col min="2" max="2" width="19.421875" style="0" customWidth="1"/>
  </cols>
  <sheetData>
    <row r="1" spans="1:3" ht="12.75">
      <c r="A1" s="1" t="s">
        <v>5</v>
      </c>
      <c r="B1" s="4">
        <v>200</v>
      </c>
      <c r="C1" s="8">
        <f>(B1/1.36)*1000</f>
        <v>147058.82352941178</v>
      </c>
    </row>
    <row r="2" spans="1:2" ht="12.75">
      <c r="A2" s="2" t="s">
        <v>4</v>
      </c>
      <c r="B2" s="6">
        <v>2000</v>
      </c>
    </row>
    <row r="3" ht="12.75">
      <c r="A3" t="s">
        <v>2</v>
      </c>
    </row>
    <row r="5" ht="12.75">
      <c r="A5" t="s">
        <v>0</v>
      </c>
    </row>
    <row r="6" ht="12.75">
      <c r="A6" t="s">
        <v>1</v>
      </c>
    </row>
    <row r="8" spans="1:3" ht="12.75">
      <c r="A8" s="3" t="s">
        <v>3</v>
      </c>
      <c r="B8" s="3" t="s">
        <v>6</v>
      </c>
      <c r="C8" t="s">
        <v>10</v>
      </c>
    </row>
    <row r="9" spans="1:4" ht="12.75">
      <c r="A9" s="3">
        <v>0</v>
      </c>
      <c r="B9" s="7">
        <v>10</v>
      </c>
      <c r="C9">
        <v>0</v>
      </c>
      <c r="D9">
        <v>0</v>
      </c>
    </row>
    <row r="10" spans="1:4" ht="12.75">
      <c r="A10" s="3">
        <v>10</v>
      </c>
      <c r="B10" s="7">
        <f>IF($C$1/($B$2*A10/3.6)&gt;10,10,$C$1/($B$2*A10/3.6))</f>
        <v>10</v>
      </c>
      <c r="C10">
        <f>3.6/B10</f>
        <v>0.36</v>
      </c>
      <c r="D10">
        <f>SUM(C9:C10)</f>
        <v>0.36</v>
      </c>
    </row>
    <row r="11" spans="1:4" ht="12.75">
      <c r="A11" s="3">
        <v>20</v>
      </c>
      <c r="B11" s="7">
        <f aca="true" t="shared" si="0" ref="B11:B29">IF($C$1/($B$2*A11/3.6)&gt;10,10,$C$1/($B$2*A11/3.6))</f>
        <v>10</v>
      </c>
      <c r="C11">
        <f aca="true" t="shared" si="1" ref="C11:C29">3.6/B11</f>
        <v>0.36</v>
      </c>
      <c r="D11" s="5">
        <f>SUM(C9:C11)</f>
        <v>0.72</v>
      </c>
    </row>
    <row r="12" spans="1:4" ht="12.75">
      <c r="A12" s="3">
        <v>30</v>
      </c>
      <c r="B12" s="7">
        <f t="shared" si="0"/>
        <v>8.823529411764707</v>
      </c>
      <c r="C12">
        <f t="shared" si="1"/>
        <v>0.408</v>
      </c>
      <c r="D12">
        <f>SUM(C9:C12)</f>
        <v>1.128</v>
      </c>
    </row>
    <row r="13" spans="1:4" ht="12.75">
      <c r="A13" s="3">
        <v>40</v>
      </c>
      <c r="B13" s="7">
        <f t="shared" si="0"/>
        <v>6.61764705882353</v>
      </c>
      <c r="C13">
        <f t="shared" si="1"/>
        <v>0.5439999999999999</v>
      </c>
      <c r="D13">
        <f>SUM(C9:C13)</f>
        <v>1.6719999999999997</v>
      </c>
    </row>
    <row r="14" spans="1:4" ht="12.75">
      <c r="A14" s="3">
        <v>50</v>
      </c>
      <c r="B14" s="7">
        <f t="shared" si="0"/>
        <v>5.294117647058824</v>
      </c>
      <c r="C14">
        <f t="shared" si="1"/>
        <v>0.6799999999999999</v>
      </c>
      <c r="D14">
        <f>SUM(C9:C14)</f>
        <v>2.3519999999999994</v>
      </c>
    </row>
    <row r="15" spans="1:4" ht="12.75">
      <c r="A15" s="3">
        <v>60</v>
      </c>
      <c r="B15" s="7">
        <f t="shared" si="0"/>
        <v>4.411764705882353</v>
      </c>
      <c r="C15">
        <f t="shared" si="1"/>
        <v>0.816</v>
      </c>
      <c r="D15">
        <f>SUM(C9:C15)</f>
        <v>3.1679999999999993</v>
      </c>
    </row>
    <row r="16" spans="1:4" ht="12.75">
      <c r="A16" s="3">
        <v>70</v>
      </c>
      <c r="B16" s="7">
        <f t="shared" si="0"/>
        <v>3.781512605042017</v>
      </c>
      <c r="C16">
        <f t="shared" si="1"/>
        <v>0.952</v>
      </c>
      <c r="D16">
        <f>SUM(C9:C16)</f>
        <v>4.119999999999999</v>
      </c>
    </row>
    <row r="17" spans="1:4" ht="12.75">
      <c r="A17" s="3">
        <v>80</v>
      </c>
      <c r="B17" s="7">
        <f t="shared" si="0"/>
        <v>3.308823529411765</v>
      </c>
      <c r="C17">
        <f t="shared" si="1"/>
        <v>1.0879999999999999</v>
      </c>
      <c r="D17">
        <f>SUM(C9:C17)</f>
        <v>5.207999999999999</v>
      </c>
    </row>
    <row r="18" spans="1:4" ht="12.75">
      <c r="A18" s="3">
        <v>90</v>
      </c>
      <c r="B18" s="7">
        <f t="shared" si="0"/>
        <v>2.9411764705882355</v>
      </c>
      <c r="C18">
        <f t="shared" si="1"/>
        <v>1.224</v>
      </c>
      <c r="D18">
        <f>SUM(C9:C18)</f>
        <v>6.4319999999999995</v>
      </c>
    </row>
    <row r="19" spans="1:5" ht="12.75">
      <c r="A19" s="10">
        <v>100</v>
      </c>
      <c r="B19" s="11">
        <f t="shared" si="0"/>
        <v>2.647058823529412</v>
      </c>
      <c r="C19" s="12">
        <f t="shared" si="1"/>
        <v>1.3599999999999999</v>
      </c>
      <c r="D19" s="12">
        <f>SUM(C9:C19)</f>
        <v>7.792</v>
      </c>
      <c r="E19" s="12" t="s">
        <v>11</v>
      </c>
    </row>
    <row r="20" spans="1:4" ht="12.75">
      <c r="A20" s="3">
        <v>110</v>
      </c>
      <c r="B20" s="7">
        <f t="shared" si="0"/>
        <v>2.4064171122994655</v>
      </c>
      <c r="C20">
        <f t="shared" si="1"/>
        <v>1.4959999999999998</v>
      </c>
      <c r="D20">
        <f>SUM(C9:C20)</f>
        <v>9.288</v>
      </c>
    </row>
    <row r="21" spans="1:4" ht="12.75">
      <c r="A21" s="3">
        <v>120</v>
      </c>
      <c r="B21" s="7">
        <f t="shared" si="0"/>
        <v>2.2058823529411766</v>
      </c>
      <c r="C21">
        <f t="shared" si="1"/>
        <v>1.632</v>
      </c>
      <c r="D21">
        <f>SUM(C9:C21)</f>
        <v>10.92</v>
      </c>
    </row>
    <row r="22" spans="1:4" ht="12.75">
      <c r="A22" s="3">
        <v>130</v>
      </c>
      <c r="B22" s="7">
        <f t="shared" si="0"/>
        <v>2.0361990950226247</v>
      </c>
      <c r="C22">
        <f t="shared" si="1"/>
        <v>1.7679999999999998</v>
      </c>
      <c r="D22">
        <f>SUM(C9:C22)</f>
        <v>12.687999999999999</v>
      </c>
    </row>
    <row r="23" spans="1:4" ht="12.75">
      <c r="A23" s="3">
        <v>140</v>
      </c>
      <c r="B23" s="7">
        <f t="shared" si="0"/>
        <v>1.8907563025210086</v>
      </c>
      <c r="C23">
        <f t="shared" si="1"/>
        <v>1.904</v>
      </c>
      <c r="D23">
        <f>SUM(C9:C23)</f>
        <v>14.591999999999999</v>
      </c>
    </row>
    <row r="24" spans="1:4" ht="12.75">
      <c r="A24" s="3">
        <v>150</v>
      </c>
      <c r="B24" s="7">
        <f t="shared" si="0"/>
        <v>1.7647058823529413</v>
      </c>
      <c r="C24">
        <f t="shared" si="1"/>
        <v>2.04</v>
      </c>
      <c r="D24">
        <f>SUM(C9:C24)</f>
        <v>16.631999999999998</v>
      </c>
    </row>
    <row r="25" spans="1:4" ht="12.75">
      <c r="A25" s="3">
        <v>160</v>
      </c>
      <c r="B25" s="7">
        <f t="shared" si="0"/>
        <v>1.6544117647058825</v>
      </c>
      <c r="C25">
        <f t="shared" si="1"/>
        <v>2.1759999999999997</v>
      </c>
      <c r="D25">
        <f>SUM(C9:C25)</f>
        <v>18.807999999999996</v>
      </c>
    </row>
    <row r="26" spans="1:4" ht="12.75">
      <c r="A26" s="3">
        <v>170</v>
      </c>
      <c r="B26" s="7">
        <f t="shared" si="0"/>
        <v>1.5570934256055367</v>
      </c>
      <c r="C26">
        <f t="shared" si="1"/>
        <v>2.3119999999999994</v>
      </c>
      <c r="D26">
        <f>SUM(C9:C26)</f>
        <v>21.119999999999997</v>
      </c>
    </row>
    <row r="27" spans="1:4" ht="12.75">
      <c r="A27" s="3">
        <v>180</v>
      </c>
      <c r="B27" s="7">
        <f t="shared" si="0"/>
        <v>1.4705882352941178</v>
      </c>
      <c r="C27">
        <f t="shared" si="1"/>
        <v>2.448</v>
      </c>
      <c r="D27">
        <f>SUM(C9:C27)</f>
        <v>23.567999999999998</v>
      </c>
    </row>
    <row r="28" spans="1:4" ht="12.75">
      <c r="A28" s="3">
        <v>190</v>
      </c>
      <c r="B28" s="7">
        <f t="shared" si="0"/>
        <v>1.3931888544891644</v>
      </c>
      <c r="C28">
        <f t="shared" si="1"/>
        <v>2.5839999999999996</v>
      </c>
      <c r="D28">
        <f>SUM(C9:C28)</f>
        <v>26.151999999999997</v>
      </c>
    </row>
    <row r="29" spans="1:5" ht="12.75">
      <c r="A29" s="10">
        <v>200</v>
      </c>
      <c r="B29" s="11">
        <f t="shared" si="0"/>
        <v>1.323529411764706</v>
      </c>
      <c r="C29" s="12">
        <f t="shared" si="1"/>
        <v>2.7199999999999998</v>
      </c>
      <c r="D29" s="12">
        <f>SUM(C9:C29)</f>
        <v>28.871999999999996</v>
      </c>
      <c r="E29" s="12" t="s">
        <v>11</v>
      </c>
    </row>
    <row r="31" spans="1:3" ht="12.75">
      <c r="A31" t="s">
        <v>7</v>
      </c>
      <c r="B31" s="9">
        <f>AVERAGE(B9:B19)</f>
        <v>6.165966386554623</v>
      </c>
      <c r="C31" t="s">
        <v>12</v>
      </c>
    </row>
    <row r="32" spans="1:3" ht="12.75">
      <c r="A32" t="s">
        <v>8</v>
      </c>
      <c r="B32" s="9">
        <f>AVERAGE(B9:B29)</f>
        <v>4.072781080433213</v>
      </c>
      <c r="C32" t="s">
        <v>12</v>
      </c>
    </row>
    <row r="33" spans="1:3" ht="12.75">
      <c r="A33" t="s">
        <v>9</v>
      </c>
      <c r="B33" s="9">
        <f>AVERAGE(B19:B29)</f>
        <v>1.8499846600478216</v>
      </c>
      <c r="C33" t="s">
        <v>12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Georg</cp:lastModifiedBy>
  <dcterms:created xsi:type="dcterms:W3CDTF">2008-06-12T16:47:48Z</dcterms:created>
  <dcterms:modified xsi:type="dcterms:W3CDTF">2008-06-12T17:15:58Z</dcterms:modified>
  <cp:category/>
  <cp:version/>
  <cp:contentType/>
  <cp:contentStatus/>
</cp:coreProperties>
</file>